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195" windowHeight="7935"/>
  </bookViews>
  <sheets>
    <sheet name="Sheet1" sheetId="1" r:id="rId1"/>
    <sheet name="Sheet2" sheetId="2" r:id="rId2"/>
    <sheet name="Sheet3" sheetId="3" r:id="rId3"/>
  </sheets>
  <definedNames>
    <definedName name="_xlnm.Print_Titles" localSheetId="0">Sheet1!$26:$26</definedName>
  </definedNames>
  <calcPr calcId="125725"/>
</workbook>
</file>

<file path=xl/calcChain.xml><?xml version="1.0" encoding="utf-8"?>
<calcChain xmlns="http://schemas.openxmlformats.org/spreadsheetml/2006/main">
  <c r="F126" i="1"/>
  <c r="B93"/>
  <c r="C93"/>
  <c r="C116"/>
  <c r="D116"/>
  <c r="F116"/>
  <c r="B116"/>
  <c r="E116"/>
  <c r="E127" s="1"/>
  <c r="F127" s="1"/>
  <c r="C78" l="1"/>
  <c r="B63"/>
  <c r="F47"/>
  <c r="B78"/>
  <c r="E78"/>
  <c r="B49"/>
  <c r="F77"/>
  <c r="B44"/>
  <c r="F37"/>
  <c r="F38"/>
  <c r="F39"/>
  <c r="F36"/>
  <c r="F40" l="1"/>
  <c r="C129"/>
  <c r="B129"/>
  <c r="F85"/>
  <c r="F88"/>
  <c r="F90"/>
  <c r="F70"/>
  <c r="F72"/>
  <c r="F73"/>
  <c r="F75"/>
  <c r="F76"/>
  <c r="F62"/>
  <c r="F63" s="1"/>
  <c r="F55"/>
  <c r="F48"/>
  <c r="F31"/>
  <c r="F93" l="1"/>
  <c r="F78"/>
  <c r="E80"/>
  <c r="F49"/>
  <c r="F44"/>
  <c r="B40"/>
  <c r="B31"/>
  <c r="F80" l="1"/>
  <c r="E129" l="1"/>
  <c r="F129"/>
</calcChain>
</file>

<file path=xl/sharedStrings.xml><?xml version="1.0" encoding="utf-8"?>
<sst xmlns="http://schemas.openxmlformats.org/spreadsheetml/2006/main" count="180" uniqueCount="101">
  <si>
    <t>Table Column Abbreviations:</t>
  </si>
  <si>
    <t>Fwd Tons:</t>
  </si>
  <si>
    <t>Rec. Tons:</t>
  </si>
  <si>
    <t>Prov. Intrastate:</t>
  </si>
  <si>
    <t>Transit Tons:</t>
  </si>
  <si>
    <t>Fwd Tons</t>
  </si>
  <si>
    <t>Rec. Tons</t>
  </si>
  <si>
    <t>Transit Tons</t>
  </si>
  <si>
    <t>Net tonnage forwarded (Generated) from provincial stations to other provinces or for export</t>
  </si>
  <si>
    <t>Net tonnage received at provincial staions from other provinces or imported</t>
  </si>
  <si>
    <t>Traffic forwarded from one station to another within the province.</t>
  </si>
  <si>
    <t>Traffic transiting Limpopo, from one province to another. Since this traffic is not generated or received at any Limpopo stations, it must be seen as "bridge"  traffic transiting the province.</t>
  </si>
  <si>
    <t>Details: Origins &amp; Destinations</t>
  </si>
  <si>
    <t>MANUFACTURING</t>
  </si>
  <si>
    <t>Commodity Sector Total</t>
  </si>
  <si>
    <t>45: PETROLEUM PRODUCTS</t>
  </si>
  <si>
    <t>CONTAINER TRANSPORT</t>
  </si>
  <si>
    <t>SUMMARY</t>
  </si>
  <si>
    <t>Commodity Sector Details</t>
  </si>
  <si>
    <t>Agriculture</t>
  </si>
  <si>
    <t>Mining</t>
  </si>
  <si>
    <t>Manufacturing</t>
  </si>
  <si>
    <t>Container Traffic</t>
  </si>
  <si>
    <t>Total</t>
  </si>
  <si>
    <t>AGRICULTURE</t>
  </si>
  <si>
    <t>4: CITRUS</t>
  </si>
  <si>
    <t xml:space="preserve">MINING </t>
  </si>
  <si>
    <t>21: MAGNETITE</t>
  </si>
  <si>
    <t>23: COPPER</t>
  </si>
  <si>
    <t>32: NON-METALLIC MIN. MINING</t>
  </si>
  <si>
    <t>Total  Tons</t>
  </si>
  <si>
    <t>Table 3</t>
  </si>
  <si>
    <t xml:space="preserve">Groenbult - Tzaneen - Phalaborwa - Kaapmuiden </t>
  </si>
  <si>
    <t>From</t>
  </si>
  <si>
    <t xml:space="preserve">124: CONTAINERS </t>
  </si>
  <si>
    <t xml:space="preserve">From </t>
  </si>
  <si>
    <t>Copper Crude Concentrate</t>
  </si>
  <si>
    <t>42: INDUSTRIAL CHEMICALS</t>
  </si>
  <si>
    <t xml:space="preserve">     Sulphuric Acid</t>
  </si>
  <si>
    <t xml:space="preserve">     Sulphur and Sulphur Powder</t>
  </si>
  <si>
    <t xml:space="preserve">     Petrol Unleaded</t>
  </si>
  <si>
    <t xml:space="preserve">      Petrol Unleaded</t>
  </si>
  <si>
    <t xml:space="preserve">     Diesel</t>
  </si>
  <si>
    <t>To</t>
  </si>
  <si>
    <t xml:space="preserve">31: PHOSPHATE ROCK </t>
  </si>
  <si>
    <t xml:space="preserve">     Vermiculite                                     Total</t>
  </si>
  <si>
    <r>
      <t>43:FERTILISER (</t>
    </r>
    <r>
      <rPr>
        <sz val="9"/>
        <color theme="1"/>
        <rFont val="Calibri"/>
        <family val="2"/>
        <scheme val="minor"/>
      </rPr>
      <t xml:space="preserve">General)                   </t>
    </r>
    <r>
      <rPr>
        <b/>
        <sz val="9"/>
        <color theme="1"/>
        <rFont val="Calibri"/>
        <family val="2"/>
        <scheme val="minor"/>
      </rPr>
      <t>Total</t>
    </r>
  </si>
  <si>
    <t xml:space="preserve">Hoedspruit to Mozambique </t>
  </si>
  <si>
    <t xml:space="preserve">Letsitele to Congella. Isipingo via south (Kaapmuiden) </t>
  </si>
  <si>
    <t>INFRASTRUCTURE</t>
  </si>
  <si>
    <t>Polokwane to Cordier</t>
  </si>
  <si>
    <t>Polokwane to Groenbult</t>
  </si>
  <si>
    <t>Hoedspruit to Phalaborwa</t>
  </si>
  <si>
    <t>Newcastle Yard to Phalaborwa</t>
  </si>
  <si>
    <t>Polokwane from Tzaneen</t>
  </si>
  <si>
    <t>Musina to Tzaneen</t>
  </si>
  <si>
    <t>Prov. Intrastate</t>
  </si>
  <si>
    <t>Phalaborwa to Zimbabwe via Groenbult</t>
  </si>
  <si>
    <t xml:space="preserve">Orangedene to Durban Harbour via Kaapmuiden </t>
  </si>
  <si>
    <t xml:space="preserve">Hoedspruit to Richards Bay </t>
  </si>
  <si>
    <t xml:space="preserve">Phalaborwa to Broodsnyersplaas </t>
  </si>
  <si>
    <t xml:space="preserve">Phalaborwa to Mozambique </t>
  </si>
  <si>
    <t xml:space="preserve">Phalaborwa to Richards Bay </t>
  </si>
  <si>
    <t xml:space="preserve"> Phalaborwa to Durban Wests </t>
  </si>
  <si>
    <t xml:space="preserve">Phalaborwa to Richards Bay     </t>
  </si>
  <si>
    <t xml:space="preserve">Phalaborwa to DRC via Groenbult   </t>
  </si>
  <si>
    <t xml:space="preserve">Phalaborwa to Zimbabwe via Groenbult  </t>
  </si>
  <si>
    <t xml:space="preserve">Tzaneen from Island View     </t>
  </si>
  <si>
    <t xml:space="preserve">Tzaneen Loco from Waltloo   </t>
  </si>
  <si>
    <t xml:space="preserve">Phalaborwa Loco from Komatipoort Loco    </t>
  </si>
  <si>
    <t xml:space="preserve">Tzaneen from Mozambique </t>
  </si>
  <si>
    <t xml:space="preserve">Tzaneen from Sasolburg    </t>
  </si>
  <si>
    <t xml:space="preserve">Tzaneen from Waltloo (Pretoria) </t>
  </si>
  <si>
    <t xml:space="preserve">Phalaborwa Loco from Waltloo (Pretoria)   </t>
  </si>
  <si>
    <t xml:space="preserve">Tzaneen to Hamilton (Bloemfontein)    </t>
  </si>
  <si>
    <t xml:space="preserve">Tzaneen from Trichardt     </t>
  </si>
  <si>
    <t xml:space="preserve">Phalaborwa to Komatipoort </t>
  </si>
  <si>
    <t xml:space="preserve">Tzaneen from Belcon (Cape Town)    </t>
  </si>
  <si>
    <t xml:space="preserve">Letsitele to Congella, Isipingo </t>
  </si>
  <si>
    <t>Orangedene to Durban Harbour</t>
  </si>
  <si>
    <t xml:space="preserve">Tzaneen to Kings Rest     </t>
  </si>
  <si>
    <t xml:space="preserve">Tzaneen to Durban Harbour   </t>
  </si>
  <si>
    <t xml:space="preserve">Tzaneen to Belcon and Table Bay Harbour </t>
  </si>
  <si>
    <t xml:space="preserve">Tzaneen to Polokwane    </t>
  </si>
  <si>
    <t xml:space="preserve">Tzaneen via Groenbult to Zimbabwe    </t>
  </si>
  <si>
    <t>A A Jorgensen for Safiri, 12 May 2012</t>
  </si>
  <si>
    <t xml:space="preserve">                                                                       Limpopo Rail Freight Annual Tonnage by Area and Commodity - 2011</t>
  </si>
  <si>
    <r>
      <t xml:space="preserve">     </t>
    </r>
    <r>
      <rPr>
        <b/>
        <sz val="9"/>
        <rFont val="Calibri"/>
        <family val="2"/>
        <scheme val="minor"/>
      </rPr>
      <t>All listed as "Consolidation"</t>
    </r>
  </si>
  <si>
    <t xml:space="preserve">Acornhoek from Nelspruit    </t>
  </si>
  <si>
    <t>Hoedspruit from Brakpan</t>
  </si>
  <si>
    <t>Hoedspruit from Koedoespoort</t>
  </si>
  <si>
    <t>Hoedspruit to Komatipoort</t>
  </si>
  <si>
    <t>Phalaborwa to Ladysmith</t>
  </si>
  <si>
    <t>Phalaborwa from Beaconsfield (Kimberley)</t>
  </si>
  <si>
    <t>Phalaborwa from Danskraal</t>
  </si>
  <si>
    <t>Phalaborwa from Goedgeluk</t>
  </si>
  <si>
    <t>Phalaborwa from Klaserie</t>
  </si>
  <si>
    <t>Phalaborwa from Knersvlak</t>
  </si>
  <si>
    <t>Phalaborwa from Komatipoort</t>
  </si>
  <si>
    <t>Phalaborwa from Nelspruit</t>
  </si>
  <si>
    <r>
      <t xml:space="preserve">Note in respect of Table of Contents: </t>
    </r>
    <r>
      <rPr>
        <sz val="10"/>
        <color theme="1"/>
        <rFont val="Calibri"/>
        <family val="2"/>
        <scheme val="minor"/>
      </rPr>
      <t xml:space="preserve">The railway traffic details that appears in this table details commodities that move over the route in both directions or part of it.  This table details traffic forwarded from or received at specific stations within the province. Intrastate traffic is that which has been forwarded from one station in the province and received at another station in the province, and transit traffic, mainly between Mozambique and countries to the north.              .                                                               </t>
    </r>
    <r>
      <rPr>
        <sz val="10"/>
        <rFont val="Calibri"/>
        <family val="2"/>
        <scheme val="minor"/>
      </rPr>
      <t xml:space="preserve">                                                                                                                                                                                                                                                                                                                                                                                                                                                                                                                                                                                                                      Traffic has increased since the last review in 2007, from about 3.5 million tons to over 5 milion tons. This is mainly due to magnetite export traffic which has grown from just about 250 000  tons to over 2.3 million tons. There is an estimated stockpile at the Phalaborwa Copper Mine of nearly 100 million tons from earlier mining activities and a market has been found for the material in China. Rock Phosphate traffic has remained at some 2-million tons while generated export citrus fruit traffic (non Containerised)</t>
    </r>
    <r>
      <rPr>
        <sz val="10"/>
        <color theme="1"/>
        <rFont val="Calibri"/>
        <family val="2"/>
        <scheme val="minor"/>
      </rPr>
      <t xml:space="preserve"> has dropped from over 75 000 tons in </t>
    </r>
    <r>
      <rPr>
        <sz val="10"/>
        <rFont val="Calibri"/>
        <family val="2"/>
        <scheme val="minor"/>
      </rPr>
      <t xml:space="preserve">2007 to 3 087 tons. Unfortunately, it is often difficult if not impossible to identify containerised cargoes but most of those those railed from Tzaneen contained export fruit.  Received petroleum traffic has dropped from nearly         100 000 tons in 2004 to 29 303 tons, nearly all to Tzaneen.  Bridge traffic, to and from countries to the north has also dropped but such traffic is highly dependent on agricultural conditions and mining activities in these countries.                                                                                                                                                                                                                                .                                                                                                                                                                                                                                                                                Transnet Freight Rail have recently changed Commodity descriptions and groupings.  These commodity description changes are as a result of the TFR plan to integrate descriptions with Transnet Ports and reduce confusion. In certain cases, the new descriptions make it difficult to compare with earlier data.         Please note that TFR figures for Infrastructure may include commodities such as railway ballast and sleepers and while such traffic will be charged to the relevant TFR Department such as the civil engineer, this is not considered to be </t>
    </r>
    <r>
      <rPr>
        <sz val="10"/>
        <color theme="1"/>
        <rFont val="Calibri"/>
        <family val="2"/>
        <scheme val="minor"/>
      </rPr>
      <t xml:space="preserve">normal commercial traffic and while detailed it is not listed as such.                                                .                                                                                                                                                                                                                                                                                             A A Jorgensen Draft to Safari, 12 May 2012.
</t>
    </r>
  </si>
</sst>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b/>
      <sz val="12"/>
      <color theme="1"/>
      <name val="Calibri"/>
      <family val="2"/>
      <scheme val="minor"/>
    </font>
    <font>
      <b/>
      <sz val="10"/>
      <color theme="1"/>
      <name val="Arial"/>
      <family val="2"/>
    </font>
    <font>
      <b/>
      <u/>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i/>
      <sz val="9"/>
      <color theme="1"/>
      <name val="Calibri"/>
      <family val="2"/>
      <scheme val="minor"/>
    </font>
    <font>
      <b/>
      <i/>
      <sz val="12"/>
      <color rgb="FF0070C0"/>
      <name val="Calibri"/>
      <family val="2"/>
      <scheme val="minor"/>
    </font>
    <font>
      <b/>
      <i/>
      <sz val="9"/>
      <color rgb="FF0070C0"/>
      <name val="Calibri"/>
      <family val="2"/>
      <scheme val="minor"/>
    </font>
    <font>
      <b/>
      <sz val="10"/>
      <color theme="1"/>
      <name val="Calibri"/>
      <family val="2"/>
      <scheme val="minor"/>
    </font>
    <font>
      <b/>
      <sz val="12"/>
      <color rgb="FFFF0000"/>
      <name val="Calibri"/>
      <family val="2"/>
      <scheme val="minor"/>
    </font>
    <font>
      <b/>
      <sz val="14"/>
      <color rgb="FFC00000"/>
      <name val="Calibri"/>
      <family val="2"/>
      <scheme val="minor"/>
    </font>
    <font>
      <b/>
      <sz val="9"/>
      <name val="Calibri"/>
      <family val="2"/>
      <scheme val="minor"/>
    </font>
    <font>
      <b/>
      <i/>
      <sz val="12"/>
      <name val="Calibri"/>
      <family val="2"/>
      <scheme val="minor"/>
    </font>
    <font>
      <sz val="10"/>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0">
    <xf numFmtId="0" fontId="0" fillId="0" borderId="0" xfId="0"/>
    <xf numFmtId="0" fontId="3" fillId="0" borderId="2" xfId="0" applyFont="1" applyBorder="1" applyAlignment="1">
      <alignment horizontal="center" vertical="center" wrapText="1"/>
    </xf>
    <xf numFmtId="0" fontId="1" fillId="0" borderId="0" xfId="0" applyFont="1"/>
    <xf numFmtId="0" fontId="4" fillId="0" borderId="0" xfId="0" applyFont="1"/>
    <xf numFmtId="0" fontId="5" fillId="0" borderId="1" xfId="0" applyFont="1" applyBorder="1"/>
    <xf numFmtId="0" fontId="0" fillId="0" borderId="0" xfId="0"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left" wrapText="1"/>
    </xf>
    <xf numFmtId="0" fontId="7" fillId="0" borderId="1" xfId="0" applyFont="1" applyBorder="1" applyAlignment="1">
      <alignment horizontal="right"/>
    </xf>
    <xf numFmtId="0" fontId="8" fillId="0" borderId="1" xfId="0" applyFont="1" applyBorder="1" applyAlignment="1">
      <alignment horizontal="right"/>
    </xf>
    <xf numFmtId="0" fontId="7" fillId="0" borderId="1" xfId="0" applyFont="1" applyBorder="1"/>
    <xf numFmtId="46" fontId="7" fillId="0" borderId="1" xfId="0" applyNumberFormat="1" applyFont="1" applyBorder="1"/>
    <xf numFmtId="0" fontId="10" fillId="0" borderId="1" xfId="0" applyFont="1" applyBorder="1" applyAlignment="1">
      <alignment horizontal="right"/>
    </xf>
    <xf numFmtId="0" fontId="7" fillId="0" borderId="1" xfId="0" applyFont="1" applyBorder="1" applyAlignment="1">
      <alignment horizontal="left"/>
    </xf>
    <xf numFmtId="0" fontId="2" fillId="0" borderId="1" xfId="0" applyFont="1" applyBorder="1"/>
    <xf numFmtId="0" fontId="11" fillId="0" borderId="1" xfId="0" applyFont="1" applyBorder="1"/>
    <xf numFmtId="0" fontId="9" fillId="0" borderId="1" xfId="0" applyFont="1" applyBorder="1" applyAlignment="1">
      <alignment horizontal="right"/>
    </xf>
    <xf numFmtId="0" fontId="9" fillId="0" borderId="1" xfId="0" applyFont="1" applyBorder="1" applyAlignment="1">
      <alignment horizontal="left"/>
    </xf>
    <xf numFmtId="20" fontId="11" fillId="0" borderId="1" xfId="0" applyNumberFormat="1" applyFont="1" applyBorder="1"/>
    <xf numFmtId="0" fontId="11" fillId="0" borderId="1" xfId="0" applyFont="1" applyBorder="1" applyAlignment="1">
      <alignment horizontal="left"/>
    </xf>
    <xf numFmtId="0" fontId="3" fillId="0" borderId="6" xfId="0" applyFont="1" applyBorder="1" applyAlignment="1">
      <alignment horizontal="center" vertical="center" wrapText="1"/>
    </xf>
    <xf numFmtId="0" fontId="12" fillId="0" borderId="0" xfId="0" applyFont="1" applyAlignment="1">
      <alignment horizontal="right" vertical="center"/>
    </xf>
    <xf numFmtId="0" fontId="5" fillId="0" borderId="1" xfId="0" applyFont="1" applyBorder="1" applyAlignment="1">
      <alignment horizontal="right"/>
    </xf>
    <xf numFmtId="0" fontId="14" fillId="0" borderId="1" xfId="0" applyFont="1" applyBorder="1" applyAlignment="1">
      <alignment horizontal="left"/>
    </xf>
    <xf numFmtId="0" fontId="15" fillId="0" borderId="1" xfId="0" applyFont="1" applyBorder="1" applyAlignment="1">
      <alignment horizontal="left"/>
    </xf>
    <xf numFmtId="0" fontId="13" fillId="0" borderId="0" xfId="0" applyFont="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3" fillId="0" borderId="0" xfId="0" applyFont="1" applyAlignment="1">
      <alignment horizontal="center"/>
    </xf>
    <xf numFmtId="0" fontId="1"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132"/>
  <sheetViews>
    <sheetView tabSelected="1" zoomScaleNormal="100" workbookViewId="0">
      <selection activeCell="E31" sqref="E31"/>
    </sheetView>
  </sheetViews>
  <sheetFormatPr defaultRowHeight="15"/>
  <cols>
    <col min="1" max="1" width="27.7109375" customWidth="1"/>
    <col min="2" max="6" width="10.28515625" customWidth="1"/>
    <col min="7" max="7" width="5" customWidth="1"/>
    <col min="8" max="8" width="39.7109375" customWidth="1"/>
    <col min="9" max="9" width="9.140625" hidden="1" customWidth="1"/>
  </cols>
  <sheetData>
    <row r="2" spans="1:10" ht="15.75">
      <c r="A2" s="2" t="s">
        <v>31</v>
      </c>
      <c r="B2" s="30"/>
      <c r="C2" s="30"/>
      <c r="D2" s="30"/>
      <c r="E2" s="30"/>
      <c r="F2" s="30"/>
      <c r="G2" s="30"/>
    </row>
    <row r="3" spans="1:10" ht="20.100000000000001" customHeight="1">
      <c r="A3" s="39" t="s">
        <v>86</v>
      </c>
      <c r="B3" s="39"/>
      <c r="C3" s="39"/>
      <c r="D3" s="39"/>
      <c r="E3" s="39"/>
      <c r="F3" s="39"/>
      <c r="G3" s="39"/>
      <c r="H3" s="39"/>
    </row>
    <row r="4" spans="1:10" ht="20.100000000000001" customHeight="1">
      <c r="A4" s="2"/>
      <c r="B4" s="2"/>
      <c r="C4" s="2"/>
      <c r="D4" s="2"/>
      <c r="E4" s="2"/>
      <c r="F4" s="2"/>
      <c r="G4" s="2"/>
      <c r="H4" s="2"/>
    </row>
    <row r="5" spans="1:10" ht="18.75">
      <c r="A5" s="38" t="s">
        <v>32</v>
      </c>
      <c r="B5" s="38"/>
      <c r="C5" s="38"/>
      <c r="D5" s="38"/>
      <c r="E5" s="38"/>
      <c r="F5" s="38"/>
      <c r="G5" s="38"/>
      <c r="H5" s="38"/>
      <c r="I5" s="38"/>
      <c r="J5" s="38"/>
    </row>
    <row r="6" spans="1:10" ht="18.75">
      <c r="A6" s="26"/>
      <c r="B6" s="26"/>
      <c r="C6" s="26"/>
      <c r="D6" s="26"/>
      <c r="E6" s="26"/>
      <c r="F6" s="26"/>
      <c r="G6" s="26"/>
      <c r="H6" s="26"/>
      <c r="I6" s="26"/>
      <c r="J6" s="26"/>
    </row>
    <row r="7" spans="1:10" ht="15.75">
      <c r="A7" s="22"/>
      <c r="B7" s="22"/>
      <c r="C7" s="22"/>
      <c r="D7" s="22"/>
      <c r="E7" s="22"/>
      <c r="F7" s="22"/>
    </row>
    <row r="8" spans="1:10" ht="300" customHeight="1">
      <c r="A8" s="36" t="s">
        <v>100</v>
      </c>
      <c r="B8" s="37"/>
      <c r="C8" s="37"/>
      <c r="D8" s="37"/>
      <c r="E8" s="37"/>
      <c r="F8" s="37"/>
      <c r="G8" s="37"/>
      <c r="H8" s="37"/>
      <c r="I8" s="37"/>
    </row>
    <row r="9" spans="1:10">
      <c r="A9" s="3"/>
    </row>
    <row r="10" spans="1:10">
      <c r="A10" s="3"/>
    </row>
    <row r="11" spans="1:10">
      <c r="A11" s="3"/>
    </row>
    <row r="12" spans="1:10">
      <c r="A12" s="3"/>
    </row>
    <row r="13" spans="1:10">
      <c r="A13" s="3"/>
    </row>
    <row r="14" spans="1:10">
      <c r="A14" s="3"/>
    </row>
    <row r="15" spans="1:10">
      <c r="A15" s="3"/>
    </row>
    <row r="16" spans="1:10">
      <c r="A16" s="3"/>
    </row>
    <row r="17" spans="1:8">
      <c r="A17" s="3" t="s">
        <v>0</v>
      </c>
    </row>
    <row r="18" spans="1:8">
      <c r="A18" s="6" t="s">
        <v>1</v>
      </c>
      <c r="B18" s="27" t="s">
        <v>8</v>
      </c>
      <c r="C18" s="28"/>
      <c r="D18" s="28"/>
      <c r="E18" s="28"/>
      <c r="F18" s="28"/>
      <c r="G18" s="28"/>
      <c r="H18" s="29"/>
    </row>
    <row r="19" spans="1:8">
      <c r="A19" s="5"/>
    </row>
    <row r="20" spans="1:8">
      <c r="A20" s="6" t="s">
        <v>2</v>
      </c>
      <c r="B20" s="27" t="s">
        <v>9</v>
      </c>
      <c r="C20" s="28"/>
      <c r="D20" s="28"/>
      <c r="E20" s="28"/>
      <c r="F20" s="28"/>
      <c r="G20" s="28"/>
      <c r="H20" s="29"/>
    </row>
    <row r="21" spans="1:8">
      <c r="A21" s="5"/>
    </row>
    <row r="22" spans="1:8">
      <c r="A22" s="6" t="s">
        <v>3</v>
      </c>
      <c r="B22" s="27" t="s">
        <v>10</v>
      </c>
      <c r="C22" s="28"/>
      <c r="D22" s="28"/>
      <c r="E22" s="28"/>
      <c r="F22" s="28"/>
      <c r="G22" s="28"/>
      <c r="H22" s="29"/>
    </row>
    <row r="23" spans="1:8">
      <c r="A23" s="5"/>
    </row>
    <row r="24" spans="1:8" ht="27.75" customHeight="1">
      <c r="A24" s="6" t="s">
        <v>4</v>
      </c>
      <c r="B24" s="33" t="s">
        <v>11</v>
      </c>
      <c r="C24" s="34"/>
      <c r="D24" s="34"/>
      <c r="E24" s="34"/>
      <c r="F24" s="34"/>
      <c r="G24" s="34"/>
      <c r="H24" s="35"/>
    </row>
    <row r="25" spans="1:8" ht="17.25" customHeight="1" thickBot="1">
      <c r="A25" s="7"/>
      <c r="B25" s="8"/>
      <c r="C25" s="8"/>
      <c r="D25" s="8"/>
      <c r="E25" s="8"/>
      <c r="F25" s="8"/>
      <c r="G25" s="8"/>
    </row>
    <row r="26" spans="1:8" ht="31.5" customHeight="1" thickBot="1">
      <c r="A26" s="1">
        <v>1</v>
      </c>
      <c r="B26" s="1" t="s">
        <v>5</v>
      </c>
      <c r="C26" s="1" t="s">
        <v>6</v>
      </c>
      <c r="D26" s="1" t="s">
        <v>56</v>
      </c>
      <c r="E26" s="1" t="s">
        <v>7</v>
      </c>
      <c r="F26" s="21" t="s">
        <v>30</v>
      </c>
      <c r="G26" s="31" t="s">
        <v>12</v>
      </c>
      <c r="H26" s="32"/>
    </row>
    <row r="27" spans="1:8" ht="15.75">
      <c r="A27" s="18" t="s">
        <v>24</v>
      </c>
      <c r="B27" s="4"/>
      <c r="C27" s="4"/>
      <c r="D27" s="4"/>
      <c r="E27" s="4"/>
      <c r="F27" s="4"/>
      <c r="G27" s="4"/>
      <c r="H27" s="4"/>
    </row>
    <row r="28" spans="1:8" ht="15" customHeight="1">
      <c r="A28" s="19" t="s">
        <v>25</v>
      </c>
      <c r="B28" s="4">
        <v>1512</v>
      </c>
      <c r="C28" s="11"/>
      <c r="D28" s="11"/>
      <c r="E28" s="11"/>
      <c r="F28" s="11">
        <v>1512</v>
      </c>
      <c r="G28" s="23" t="s">
        <v>33</v>
      </c>
      <c r="H28" s="4" t="s">
        <v>47</v>
      </c>
    </row>
    <row r="29" spans="1:8">
      <c r="A29" s="12"/>
      <c r="B29" s="4">
        <v>373</v>
      </c>
      <c r="C29" s="4"/>
      <c r="D29" s="4"/>
      <c r="E29" s="4"/>
      <c r="F29" s="11">
        <v>373</v>
      </c>
      <c r="G29" s="23" t="s">
        <v>33</v>
      </c>
      <c r="H29" s="4" t="s">
        <v>48</v>
      </c>
    </row>
    <row r="30" spans="1:8">
      <c r="A30" s="4"/>
      <c r="B30" s="4">
        <v>1202</v>
      </c>
      <c r="C30" s="4"/>
      <c r="D30" s="4"/>
      <c r="E30" s="4"/>
      <c r="F30" s="11">
        <v>1202</v>
      </c>
      <c r="G30" s="23" t="s">
        <v>33</v>
      </c>
      <c r="H30" s="4" t="s">
        <v>58</v>
      </c>
    </row>
    <row r="31" spans="1:8">
      <c r="A31" s="9" t="s">
        <v>23</v>
      </c>
      <c r="B31" s="11">
        <f>SUM(B28:B30)</f>
        <v>3087</v>
      </c>
      <c r="C31" s="11">
        <v>0</v>
      </c>
      <c r="D31" s="11">
        <v>0</v>
      </c>
      <c r="E31" s="11">
        <v>0</v>
      </c>
      <c r="F31" s="11">
        <f>SUM(F28:F30)</f>
        <v>3087</v>
      </c>
      <c r="G31" s="4"/>
      <c r="H31" s="4"/>
    </row>
    <row r="32" spans="1:8">
      <c r="A32" s="20" t="s">
        <v>14</v>
      </c>
      <c r="B32" s="11">
        <v>3087</v>
      </c>
      <c r="C32" s="11">
        <v>0</v>
      </c>
      <c r="D32" s="11">
        <v>0</v>
      </c>
      <c r="E32" s="11">
        <v>0</v>
      </c>
      <c r="F32" s="11">
        <v>3087</v>
      </c>
      <c r="G32" s="11"/>
      <c r="H32" s="4"/>
    </row>
    <row r="33" spans="1:8">
      <c r="A33" s="4"/>
      <c r="B33" s="4"/>
      <c r="C33" s="4"/>
      <c r="D33" s="4"/>
      <c r="E33" s="4"/>
      <c r="F33" s="4"/>
      <c r="G33" s="4"/>
      <c r="H33" s="4"/>
    </row>
    <row r="34" spans="1:8" ht="15.75">
      <c r="A34" s="18" t="s">
        <v>26</v>
      </c>
      <c r="B34" s="4"/>
      <c r="C34" s="4"/>
      <c r="D34" s="4"/>
      <c r="E34" s="4"/>
      <c r="F34" s="4"/>
      <c r="G34" s="4"/>
      <c r="H34" s="4"/>
    </row>
    <row r="35" spans="1:8">
      <c r="A35" s="14" t="s">
        <v>27</v>
      </c>
      <c r="B35" s="4">
        <v>131976</v>
      </c>
      <c r="C35" s="4"/>
      <c r="D35" s="4"/>
      <c r="E35" s="4"/>
      <c r="F35" s="11">
        <v>131976</v>
      </c>
      <c r="G35" s="23" t="s">
        <v>33</v>
      </c>
      <c r="H35" s="4" t="s">
        <v>47</v>
      </c>
    </row>
    <row r="36" spans="1:8">
      <c r="A36" s="4"/>
      <c r="B36" s="4">
        <v>29472</v>
      </c>
      <c r="C36" s="4"/>
      <c r="D36" s="4"/>
      <c r="E36" s="4"/>
      <c r="F36" s="11">
        <f>SUM(B36:E36)</f>
        <v>29472</v>
      </c>
      <c r="G36" s="23" t="s">
        <v>33</v>
      </c>
      <c r="H36" s="4" t="s">
        <v>59</v>
      </c>
    </row>
    <row r="37" spans="1:8">
      <c r="A37" s="4"/>
      <c r="B37" s="4">
        <v>185163</v>
      </c>
      <c r="C37" s="4"/>
      <c r="D37" s="4"/>
      <c r="E37" s="4"/>
      <c r="F37" s="11">
        <f>SUM(B37:E37)</f>
        <v>185163</v>
      </c>
      <c r="G37" s="23" t="s">
        <v>33</v>
      </c>
      <c r="H37" s="4" t="s">
        <v>60</v>
      </c>
    </row>
    <row r="38" spans="1:8">
      <c r="A38" s="4"/>
      <c r="B38" s="4">
        <v>1228628</v>
      </c>
      <c r="C38" s="4"/>
      <c r="D38" s="4"/>
      <c r="E38" s="4"/>
      <c r="F38" s="11">
        <f>SUM(B38:E38)</f>
        <v>1228628</v>
      </c>
      <c r="G38" s="23" t="s">
        <v>33</v>
      </c>
      <c r="H38" s="4" t="s">
        <v>61</v>
      </c>
    </row>
    <row r="39" spans="1:8">
      <c r="A39" s="10"/>
      <c r="B39" s="4">
        <v>2110659</v>
      </c>
      <c r="C39" s="11"/>
      <c r="D39" s="11"/>
      <c r="E39" s="11"/>
      <c r="F39" s="11">
        <f>SUM(B39:E39)</f>
        <v>2110659</v>
      </c>
      <c r="G39" s="23" t="s">
        <v>33</v>
      </c>
      <c r="H39" s="4" t="s">
        <v>62</v>
      </c>
    </row>
    <row r="40" spans="1:8">
      <c r="A40" s="9" t="s">
        <v>23</v>
      </c>
      <c r="B40" s="11">
        <f>SUM(B35:B39)</f>
        <v>3685898</v>
      </c>
      <c r="C40" s="11">
        <v>0</v>
      </c>
      <c r="D40" s="11">
        <v>0</v>
      </c>
      <c r="E40" s="11">
        <v>0</v>
      </c>
      <c r="F40" s="11">
        <f>SUM(F35:F39)</f>
        <v>3685898</v>
      </c>
      <c r="G40" s="11"/>
      <c r="H40" s="4"/>
    </row>
    <row r="41" spans="1:8">
      <c r="A41" s="11"/>
      <c r="B41" s="4"/>
      <c r="C41" s="11"/>
      <c r="D41" s="11"/>
      <c r="E41" s="4"/>
      <c r="F41" s="4"/>
      <c r="G41" s="11"/>
      <c r="H41" s="4"/>
    </row>
    <row r="42" spans="1:8">
      <c r="A42" s="11" t="s">
        <v>28</v>
      </c>
      <c r="B42" s="4"/>
      <c r="C42" s="4"/>
      <c r="D42" s="4"/>
      <c r="E42" s="4"/>
      <c r="F42" s="11"/>
      <c r="G42" s="23"/>
      <c r="H42" s="4"/>
    </row>
    <row r="43" spans="1:8">
      <c r="A43" s="9" t="s">
        <v>36</v>
      </c>
      <c r="B43" s="4">
        <v>38498</v>
      </c>
      <c r="C43" s="11"/>
      <c r="D43" s="11"/>
      <c r="E43" s="11"/>
      <c r="F43" s="11">
        <v>38498</v>
      </c>
      <c r="G43" s="23" t="s">
        <v>35</v>
      </c>
      <c r="H43" s="4" t="s">
        <v>63</v>
      </c>
    </row>
    <row r="44" spans="1:8">
      <c r="A44" s="9" t="s">
        <v>23</v>
      </c>
      <c r="B44" s="11">
        <f>SUM(B42:B43)</f>
        <v>38498</v>
      </c>
      <c r="C44" s="11">
        <v>0</v>
      </c>
      <c r="D44" s="11">
        <v>0</v>
      </c>
      <c r="E44" s="11">
        <v>0</v>
      </c>
      <c r="F44" s="11">
        <f>SUM(B44:E44)</f>
        <v>38498</v>
      </c>
      <c r="G44" s="11"/>
      <c r="H44" s="4"/>
    </row>
    <row r="45" spans="1:8">
      <c r="A45" s="9"/>
      <c r="B45" s="4"/>
      <c r="C45" s="4"/>
      <c r="D45" s="4"/>
      <c r="E45" s="4"/>
      <c r="F45" s="4"/>
      <c r="G45" s="4"/>
      <c r="H45" s="4"/>
    </row>
    <row r="46" spans="1:8">
      <c r="A46" s="11" t="s">
        <v>44</v>
      </c>
      <c r="B46" s="4"/>
      <c r="C46" s="4"/>
      <c r="D46" s="4"/>
      <c r="E46" s="4"/>
      <c r="F46" s="11"/>
      <c r="G46" s="23"/>
      <c r="H46" s="4"/>
    </row>
    <row r="47" spans="1:8">
      <c r="A47" s="11"/>
      <c r="B47" s="4">
        <v>68183</v>
      </c>
      <c r="C47" s="4"/>
      <c r="D47" s="4"/>
      <c r="E47" s="4"/>
      <c r="F47" s="11">
        <f t="shared" ref="F47" si="0">SUM(B47:E47)</f>
        <v>68183</v>
      </c>
      <c r="G47" s="23" t="s">
        <v>33</v>
      </c>
      <c r="H47" s="4" t="s">
        <v>59</v>
      </c>
    </row>
    <row r="48" spans="1:8">
      <c r="A48" s="11"/>
      <c r="B48" s="4">
        <v>2137572</v>
      </c>
      <c r="C48" s="4"/>
      <c r="D48" s="4"/>
      <c r="E48" s="4"/>
      <c r="F48" s="11">
        <f t="shared" ref="F48:F49" si="1">SUM(B48:E48)</f>
        <v>2137572</v>
      </c>
      <c r="G48" s="23" t="s">
        <v>33</v>
      </c>
      <c r="H48" s="4" t="s">
        <v>62</v>
      </c>
    </row>
    <row r="49" spans="1:8">
      <c r="A49" s="9" t="s">
        <v>23</v>
      </c>
      <c r="B49" s="11">
        <f>SUM(B46:B48)</f>
        <v>2205755</v>
      </c>
      <c r="C49" s="11">
        <v>0</v>
      </c>
      <c r="D49" s="11">
        <v>0</v>
      </c>
      <c r="E49" s="11">
        <v>0</v>
      </c>
      <c r="F49" s="11">
        <f t="shared" si="1"/>
        <v>2205755</v>
      </c>
      <c r="G49" s="4"/>
      <c r="H49" s="4"/>
    </row>
    <row r="50" spans="1:8">
      <c r="A50" s="11"/>
      <c r="B50" s="4"/>
      <c r="C50" s="4"/>
      <c r="D50" s="4"/>
      <c r="E50" s="4"/>
      <c r="F50" s="4"/>
      <c r="G50" s="4"/>
      <c r="H50" s="4"/>
    </row>
    <row r="51" spans="1:8">
      <c r="A51" s="11"/>
      <c r="B51" s="4"/>
      <c r="C51" s="4"/>
      <c r="D51" s="4"/>
      <c r="E51" s="4"/>
      <c r="F51" s="4"/>
      <c r="G51" s="4"/>
      <c r="H51" s="4"/>
    </row>
    <row r="52" spans="1:8">
      <c r="A52" s="11" t="s">
        <v>29</v>
      </c>
      <c r="B52" s="11"/>
      <c r="C52" s="11"/>
      <c r="D52" s="11"/>
      <c r="E52" s="11"/>
      <c r="F52" s="11"/>
      <c r="G52" s="23"/>
      <c r="H52" s="4"/>
    </row>
    <row r="53" spans="1:8">
      <c r="A53" s="11" t="s">
        <v>45</v>
      </c>
      <c r="B53" s="11">
        <v>102114</v>
      </c>
      <c r="C53" s="11">
        <v>0</v>
      </c>
      <c r="D53" s="11">
        <v>0</v>
      </c>
      <c r="E53" s="11">
        <v>0</v>
      </c>
      <c r="F53" s="11">
        <v>102114</v>
      </c>
      <c r="G53" s="23" t="s">
        <v>35</v>
      </c>
      <c r="H53" s="4" t="s">
        <v>64</v>
      </c>
    </row>
    <row r="54" spans="1:8">
      <c r="A54" s="11"/>
      <c r="B54" s="11"/>
      <c r="C54" s="11"/>
      <c r="D54" s="11"/>
      <c r="E54" s="11"/>
      <c r="F54" s="11"/>
      <c r="G54" s="4"/>
      <c r="H54" s="4"/>
    </row>
    <row r="55" spans="1:8">
      <c r="A55" s="14" t="s">
        <v>14</v>
      </c>
      <c r="B55" s="11">
        <v>6032265</v>
      </c>
      <c r="C55" s="11">
        <v>0</v>
      </c>
      <c r="D55" s="11">
        <v>0</v>
      </c>
      <c r="E55" s="11">
        <v>0</v>
      </c>
      <c r="F55" s="11">
        <f>SUM(B55:E55)</f>
        <v>6032265</v>
      </c>
      <c r="G55" s="4"/>
      <c r="H55" s="4"/>
    </row>
    <row r="56" spans="1:8">
      <c r="A56" s="13"/>
      <c r="B56" s="4"/>
      <c r="C56" s="4"/>
      <c r="D56" s="4"/>
      <c r="E56" s="4"/>
      <c r="F56" s="4"/>
      <c r="G56" s="4"/>
      <c r="H56" s="4"/>
    </row>
    <row r="57" spans="1:8" ht="15.75">
      <c r="A57" s="18" t="s">
        <v>13</v>
      </c>
      <c r="B57" s="4"/>
      <c r="C57" s="4"/>
      <c r="D57" s="4"/>
      <c r="E57" s="4"/>
      <c r="F57" s="4"/>
      <c r="G57" s="4"/>
      <c r="H57" s="4"/>
    </row>
    <row r="58" spans="1:8">
      <c r="A58" s="11" t="s">
        <v>37</v>
      </c>
      <c r="B58" s="4"/>
      <c r="C58" s="4"/>
      <c r="D58" s="4"/>
      <c r="E58" s="4"/>
      <c r="F58" s="4"/>
      <c r="G58" s="4"/>
      <c r="H58" s="4"/>
    </row>
    <row r="59" spans="1:8">
      <c r="A59" s="24" t="s">
        <v>38</v>
      </c>
      <c r="B59" s="4">
        <v>770</v>
      </c>
      <c r="C59" s="4"/>
      <c r="D59" s="4"/>
      <c r="E59" s="4"/>
      <c r="F59" s="4">
        <v>770</v>
      </c>
      <c r="G59" s="23" t="s">
        <v>35</v>
      </c>
      <c r="H59" s="4" t="s">
        <v>65</v>
      </c>
    </row>
    <row r="60" spans="1:8">
      <c r="A60" s="24" t="s">
        <v>38</v>
      </c>
      <c r="B60" s="4">
        <v>8156</v>
      </c>
      <c r="C60" s="4"/>
      <c r="D60" s="4"/>
      <c r="E60" s="4"/>
      <c r="F60" s="4">
        <v>8156</v>
      </c>
      <c r="G60" s="23" t="s">
        <v>33</v>
      </c>
      <c r="H60" s="4" t="s">
        <v>66</v>
      </c>
    </row>
    <row r="61" spans="1:8">
      <c r="A61" s="14" t="s">
        <v>39</v>
      </c>
      <c r="B61" s="4">
        <v>1832</v>
      </c>
      <c r="C61" s="4"/>
      <c r="D61" s="4"/>
      <c r="E61" s="4"/>
      <c r="F61" s="4">
        <v>1832</v>
      </c>
      <c r="G61" s="23" t="s">
        <v>35</v>
      </c>
      <c r="H61" s="4" t="s">
        <v>65</v>
      </c>
    </row>
    <row r="62" spans="1:8">
      <c r="A62" s="14" t="s">
        <v>39</v>
      </c>
      <c r="B62" s="11">
        <v>2674</v>
      </c>
      <c r="C62" s="11"/>
      <c r="D62" s="11"/>
      <c r="E62" s="11"/>
      <c r="F62" s="11">
        <f>SUM(B62:E62)</f>
        <v>2674</v>
      </c>
      <c r="G62" s="23" t="s">
        <v>33</v>
      </c>
      <c r="H62" s="4" t="s">
        <v>66</v>
      </c>
    </row>
    <row r="63" spans="1:8">
      <c r="A63" s="9" t="s">
        <v>23</v>
      </c>
      <c r="B63" s="11">
        <f>SUM(B59:B62)</f>
        <v>13432</v>
      </c>
      <c r="C63" s="11">
        <v>0</v>
      </c>
      <c r="D63" s="11">
        <v>0</v>
      </c>
      <c r="E63" s="11">
        <v>0</v>
      </c>
      <c r="F63" s="11">
        <f>SUM(F59:F62)</f>
        <v>13432</v>
      </c>
      <c r="G63" s="4"/>
      <c r="H63" s="4"/>
    </row>
    <row r="64" spans="1:8">
      <c r="A64" s="9"/>
      <c r="B64" s="11"/>
      <c r="C64" s="11"/>
      <c r="D64" s="11"/>
      <c r="E64" s="11"/>
      <c r="F64" s="11"/>
      <c r="G64" s="4"/>
      <c r="H64" s="4"/>
    </row>
    <row r="65" spans="1:8">
      <c r="A65" s="14" t="s">
        <v>46</v>
      </c>
      <c r="B65" s="11">
        <v>2924</v>
      </c>
      <c r="C65" s="11">
        <v>0</v>
      </c>
      <c r="D65" s="11">
        <v>0</v>
      </c>
      <c r="E65" s="11">
        <v>0</v>
      </c>
      <c r="F65" s="11">
        <v>2924</v>
      </c>
      <c r="G65" s="23" t="s">
        <v>33</v>
      </c>
      <c r="H65" s="4" t="s">
        <v>57</v>
      </c>
    </row>
    <row r="66" spans="1:8">
      <c r="A66" s="9"/>
      <c r="B66" s="11"/>
      <c r="C66" s="11"/>
      <c r="D66" s="11"/>
      <c r="E66" s="11"/>
      <c r="F66" s="11"/>
      <c r="G66" s="4"/>
      <c r="H66" s="4"/>
    </row>
    <row r="67" spans="1:8">
      <c r="A67" s="11" t="s">
        <v>15</v>
      </c>
      <c r="B67" s="11"/>
      <c r="C67" s="11"/>
      <c r="D67" s="11"/>
      <c r="E67" s="11"/>
      <c r="F67" s="11"/>
      <c r="G67" s="23"/>
      <c r="H67" s="4"/>
    </row>
    <row r="68" spans="1:8">
      <c r="A68" s="11" t="s">
        <v>41</v>
      </c>
      <c r="B68" s="11"/>
      <c r="C68" s="11">
        <v>72</v>
      </c>
      <c r="D68" s="11"/>
      <c r="E68" s="11"/>
      <c r="F68" s="11">
        <v>72</v>
      </c>
      <c r="G68" s="23" t="s">
        <v>43</v>
      </c>
      <c r="H68" s="4" t="s">
        <v>67</v>
      </c>
    </row>
    <row r="69" spans="1:8">
      <c r="A69" s="11" t="s">
        <v>42</v>
      </c>
      <c r="B69" s="11"/>
      <c r="C69" s="11">
        <v>356</v>
      </c>
      <c r="D69" s="11"/>
      <c r="E69" s="11"/>
      <c r="F69" s="11">
        <v>356</v>
      </c>
      <c r="G69" s="23" t="s">
        <v>43</v>
      </c>
      <c r="H69" s="4" t="s">
        <v>68</v>
      </c>
    </row>
    <row r="70" spans="1:8">
      <c r="A70" s="11" t="s">
        <v>42</v>
      </c>
      <c r="B70" s="11"/>
      <c r="C70" s="11">
        <v>37</v>
      </c>
      <c r="D70" s="11"/>
      <c r="E70" s="11"/>
      <c r="F70" s="11">
        <f t="shared" ref="F70:F77" si="2">SUM(B70:E70)</f>
        <v>37</v>
      </c>
      <c r="G70" s="23" t="s">
        <v>43</v>
      </c>
      <c r="H70" s="4" t="s">
        <v>69</v>
      </c>
    </row>
    <row r="71" spans="1:8">
      <c r="A71" s="11" t="s">
        <v>42</v>
      </c>
      <c r="B71" s="11"/>
      <c r="C71" s="11">
        <v>643</v>
      </c>
      <c r="D71" s="11"/>
      <c r="E71" s="11"/>
      <c r="F71" s="11">
        <v>643</v>
      </c>
      <c r="G71" s="23" t="s">
        <v>43</v>
      </c>
      <c r="H71" s="4" t="s">
        <v>70</v>
      </c>
    </row>
    <row r="72" spans="1:8">
      <c r="A72" s="11" t="s">
        <v>42</v>
      </c>
      <c r="B72" s="11">
        <v>320</v>
      </c>
      <c r="C72" s="11"/>
      <c r="D72" s="11"/>
      <c r="E72" s="11"/>
      <c r="F72" s="11">
        <f t="shared" si="2"/>
        <v>320</v>
      </c>
      <c r="G72" s="23" t="s">
        <v>33</v>
      </c>
      <c r="H72" s="4" t="s">
        <v>76</v>
      </c>
    </row>
    <row r="73" spans="1:8">
      <c r="A73" s="11" t="s">
        <v>40</v>
      </c>
      <c r="B73" s="11"/>
      <c r="C73" s="11">
        <v>19754</v>
      </c>
      <c r="D73" s="11"/>
      <c r="E73" s="11"/>
      <c r="F73" s="11">
        <f t="shared" si="2"/>
        <v>19754</v>
      </c>
      <c r="G73" s="23" t="s">
        <v>43</v>
      </c>
      <c r="H73" s="4" t="s">
        <v>75</v>
      </c>
    </row>
    <row r="74" spans="1:8">
      <c r="A74" s="11" t="s">
        <v>40</v>
      </c>
      <c r="B74" s="11">
        <v>198</v>
      </c>
      <c r="C74" s="11"/>
      <c r="D74" s="11"/>
      <c r="E74" s="11"/>
      <c r="F74" s="11">
        <v>198</v>
      </c>
      <c r="G74" s="23" t="s">
        <v>33</v>
      </c>
      <c r="H74" s="4" t="s">
        <v>74</v>
      </c>
    </row>
    <row r="75" spans="1:8">
      <c r="A75" s="11" t="s">
        <v>42</v>
      </c>
      <c r="B75" s="11"/>
      <c r="C75" s="11">
        <v>809</v>
      </c>
      <c r="D75" s="11"/>
      <c r="E75" s="11"/>
      <c r="F75" s="11">
        <f t="shared" si="2"/>
        <v>809</v>
      </c>
      <c r="G75" s="23" t="s">
        <v>43</v>
      </c>
      <c r="H75" s="4" t="s">
        <v>73</v>
      </c>
    </row>
    <row r="76" spans="1:8">
      <c r="A76" s="11" t="s">
        <v>42</v>
      </c>
      <c r="B76" s="11"/>
      <c r="C76" s="11">
        <v>3096</v>
      </c>
      <c r="D76" s="11"/>
      <c r="E76" s="11"/>
      <c r="F76" s="11">
        <f t="shared" si="2"/>
        <v>3096</v>
      </c>
      <c r="G76" s="23" t="s">
        <v>43</v>
      </c>
      <c r="H76" s="4" t="s">
        <v>72</v>
      </c>
    </row>
    <row r="77" spans="1:8">
      <c r="A77" s="11" t="s">
        <v>42</v>
      </c>
      <c r="B77" s="11"/>
      <c r="C77" s="11">
        <v>4018</v>
      </c>
      <c r="D77" s="11"/>
      <c r="E77" s="11"/>
      <c r="F77" s="11">
        <f t="shared" si="2"/>
        <v>4018</v>
      </c>
      <c r="G77" s="23" t="s">
        <v>43</v>
      </c>
      <c r="H77" s="4" t="s">
        <v>71</v>
      </c>
    </row>
    <row r="78" spans="1:8">
      <c r="A78" s="9" t="s">
        <v>23</v>
      </c>
      <c r="B78" s="11">
        <f>SUM(B68:B77)</f>
        <v>518</v>
      </c>
      <c r="C78" s="11">
        <f>SUM(C68:C77)</f>
        <v>28785</v>
      </c>
      <c r="D78" s="11">
        <v>0</v>
      </c>
      <c r="E78" s="11">
        <f>SUM(E68:E77)</f>
        <v>0</v>
      </c>
      <c r="F78" s="11">
        <f>SUM(F68:F77)</f>
        <v>29303</v>
      </c>
      <c r="G78" s="4"/>
      <c r="H78" s="4"/>
    </row>
    <row r="79" spans="1:8">
      <c r="A79" s="4"/>
      <c r="B79" s="4"/>
      <c r="C79" s="4"/>
      <c r="D79" s="4"/>
      <c r="E79" s="4"/>
      <c r="F79" s="4"/>
      <c r="G79" s="4"/>
      <c r="H79" s="4"/>
    </row>
    <row r="80" spans="1:8">
      <c r="A80" s="20" t="s">
        <v>14</v>
      </c>
      <c r="B80" s="11">
        <v>16874</v>
      </c>
      <c r="C80" s="11">
        <v>28785</v>
      </c>
      <c r="D80" s="11">
        <v>0</v>
      </c>
      <c r="E80" s="11">
        <f>SUM(E72:E79)</f>
        <v>0</v>
      </c>
      <c r="F80" s="11">
        <f>SUM(B80:E80)</f>
        <v>45659</v>
      </c>
      <c r="G80" s="11"/>
      <c r="H80" s="4"/>
    </row>
    <row r="81" spans="1:8">
      <c r="A81" s="11"/>
      <c r="B81" s="4"/>
      <c r="C81" s="4"/>
      <c r="D81" s="4"/>
      <c r="E81" s="4"/>
      <c r="F81" s="4"/>
      <c r="G81" s="4"/>
      <c r="H81" s="4"/>
    </row>
    <row r="82" spans="1:8" ht="15.75">
      <c r="A82" s="18" t="s">
        <v>16</v>
      </c>
      <c r="B82" s="4"/>
      <c r="C82" s="4"/>
      <c r="D82" s="4"/>
      <c r="E82" s="4"/>
      <c r="F82" s="4"/>
      <c r="G82" s="4"/>
      <c r="H82" s="4"/>
    </row>
    <row r="83" spans="1:8">
      <c r="A83" s="11" t="s">
        <v>34</v>
      </c>
      <c r="B83" s="11"/>
      <c r="C83" s="11">
        <v>11</v>
      </c>
      <c r="D83" s="11"/>
      <c r="E83" s="11"/>
      <c r="F83" s="11">
        <v>11</v>
      </c>
      <c r="G83" s="23" t="s">
        <v>43</v>
      </c>
      <c r="H83" s="4" t="s">
        <v>77</v>
      </c>
    </row>
    <row r="84" spans="1:8">
      <c r="A84" s="11"/>
      <c r="B84" s="11">
        <v>1164</v>
      </c>
      <c r="C84" s="11"/>
      <c r="D84" s="11"/>
      <c r="E84" s="11"/>
      <c r="F84" s="11">
        <v>1164</v>
      </c>
      <c r="G84" s="23" t="s">
        <v>33</v>
      </c>
      <c r="H84" s="4" t="s">
        <v>47</v>
      </c>
    </row>
    <row r="85" spans="1:8">
      <c r="A85" s="11"/>
      <c r="B85" s="11">
        <v>318</v>
      </c>
      <c r="C85" s="11"/>
      <c r="D85" s="11"/>
      <c r="E85" s="11"/>
      <c r="F85" s="11">
        <f t="shared" ref="F85:F90" si="3">SUM(B85:E85)</f>
        <v>318</v>
      </c>
      <c r="G85" s="23" t="s">
        <v>33</v>
      </c>
      <c r="H85" s="4" t="s">
        <v>78</v>
      </c>
    </row>
    <row r="86" spans="1:8">
      <c r="A86" s="11"/>
      <c r="B86" s="11">
        <v>464</v>
      </c>
      <c r="C86" s="11"/>
      <c r="D86" s="11"/>
      <c r="E86" s="11"/>
      <c r="F86" s="11">
        <v>464</v>
      </c>
      <c r="G86" s="23" t="s">
        <v>33</v>
      </c>
      <c r="H86" s="4" t="s">
        <v>79</v>
      </c>
    </row>
    <row r="87" spans="1:8">
      <c r="A87" s="11"/>
      <c r="B87" s="11">
        <v>52082</v>
      </c>
      <c r="C87" s="11"/>
      <c r="D87" s="11"/>
      <c r="E87" s="11"/>
      <c r="F87" s="11">
        <v>52082</v>
      </c>
      <c r="G87" s="23" t="s">
        <v>33</v>
      </c>
      <c r="H87" s="4" t="s">
        <v>61</v>
      </c>
    </row>
    <row r="88" spans="1:8">
      <c r="A88" s="11"/>
      <c r="B88" s="11">
        <v>7207</v>
      </c>
      <c r="C88" s="11"/>
      <c r="D88" s="11"/>
      <c r="E88" s="11"/>
      <c r="F88" s="11">
        <f t="shared" si="3"/>
        <v>7207</v>
      </c>
      <c r="G88" s="23" t="s">
        <v>33</v>
      </c>
      <c r="H88" s="4" t="s">
        <v>80</v>
      </c>
    </row>
    <row r="89" spans="1:8">
      <c r="A89" s="11"/>
      <c r="B89" s="11">
        <v>9267</v>
      </c>
      <c r="C89" s="11"/>
      <c r="D89" s="11"/>
      <c r="E89" s="11"/>
      <c r="F89" s="11">
        <v>9267</v>
      </c>
      <c r="G89" s="23" t="s">
        <v>33</v>
      </c>
      <c r="H89" s="4" t="s">
        <v>81</v>
      </c>
    </row>
    <row r="90" spans="1:8">
      <c r="A90" s="11"/>
      <c r="B90" s="11">
        <v>1530</v>
      </c>
      <c r="C90" s="11"/>
      <c r="D90" s="11"/>
      <c r="E90" s="11"/>
      <c r="F90" s="11">
        <f t="shared" si="3"/>
        <v>1530</v>
      </c>
      <c r="G90" s="23" t="s">
        <v>33</v>
      </c>
      <c r="H90" s="4" t="s">
        <v>82</v>
      </c>
    </row>
    <row r="91" spans="1:8">
      <c r="A91" s="11"/>
      <c r="B91" s="11">
        <v>151</v>
      </c>
      <c r="C91" s="11"/>
      <c r="D91" s="11"/>
      <c r="E91" s="11"/>
      <c r="F91" s="11">
        <v>151</v>
      </c>
      <c r="G91" s="23" t="s">
        <v>33</v>
      </c>
      <c r="H91" s="4" t="s">
        <v>83</v>
      </c>
    </row>
    <row r="92" spans="1:8">
      <c r="A92" s="11"/>
      <c r="B92" s="11">
        <v>220</v>
      </c>
      <c r="C92" s="11"/>
      <c r="D92" s="11"/>
      <c r="E92" s="11"/>
      <c r="F92" s="11">
        <v>220</v>
      </c>
      <c r="G92" s="23" t="s">
        <v>35</v>
      </c>
      <c r="H92" s="4" t="s">
        <v>84</v>
      </c>
    </row>
    <row r="93" spans="1:8">
      <c r="A93" s="9" t="s">
        <v>23</v>
      </c>
      <c r="B93" s="11">
        <f>SUM(B83:B92)</f>
        <v>72403</v>
      </c>
      <c r="C93" s="11">
        <f>SUM(C83:C92)</f>
        <v>11</v>
      </c>
      <c r="D93" s="11">
        <v>0</v>
      </c>
      <c r="E93" s="11">
        <v>0</v>
      </c>
      <c r="F93" s="11">
        <f>SUM(F83:F92)</f>
        <v>72414</v>
      </c>
      <c r="G93" s="4"/>
      <c r="H93" s="4"/>
    </row>
    <row r="94" spans="1:8">
      <c r="A94" s="10"/>
      <c r="B94" s="4"/>
      <c r="C94" s="4"/>
      <c r="D94" s="4"/>
      <c r="E94" s="4"/>
      <c r="F94" s="4"/>
      <c r="G94" s="4"/>
      <c r="H94" s="4"/>
    </row>
    <row r="95" spans="1:8">
      <c r="A95" s="20" t="s">
        <v>14</v>
      </c>
      <c r="B95" s="11">
        <v>72403</v>
      </c>
      <c r="C95" s="11">
        <v>11</v>
      </c>
      <c r="D95" s="11">
        <v>0</v>
      </c>
      <c r="E95" s="11">
        <v>0</v>
      </c>
      <c r="F95" s="11">
        <v>72414</v>
      </c>
      <c r="G95" s="11"/>
      <c r="H95" s="4"/>
    </row>
    <row r="96" spans="1:8">
      <c r="A96" s="20"/>
      <c r="B96" s="11"/>
      <c r="C96" s="11"/>
      <c r="D96" s="11"/>
      <c r="E96" s="11"/>
      <c r="F96" s="11"/>
      <c r="G96" s="11"/>
      <c r="H96" s="4"/>
    </row>
    <row r="97" spans="1:8" ht="15.75">
      <c r="A97" s="18" t="s">
        <v>49</v>
      </c>
      <c r="B97" s="4"/>
      <c r="C97" s="4"/>
      <c r="D97" s="4"/>
      <c r="E97" s="4"/>
      <c r="F97" s="4"/>
      <c r="G97" s="4"/>
      <c r="H97" s="4"/>
    </row>
    <row r="98" spans="1:8" ht="15.75">
      <c r="A98" s="25" t="s">
        <v>87</v>
      </c>
      <c r="B98" s="4"/>
      <c r="C98" s="4">
        <v>512</v>
      </c>
      <c r="D98" s="4"/>
      <c r="E98" s="4"/>
      <c r="F98" s="11">
        <v>512</v>
      </c>
      <c r="G98" s="23" t="s">
        <v>43</v>
      </c>
      <c r="H98" s="4" t="s">
        <v>88</v>
      </c>
    </row>
    <row r="99" spans="1:8" ht="15.75">
      <c r="A99" s="17"/>
      <c r="B99" s="4"/>
      <c r="C99" s="4"/>
      <c r="D99" s="4">
        <v>160</v>
      </c>
      <c r="E99" s="4"/>
      <c r="F99" s="11">
        <v>160</v>
      </c>
      <c r="G99" s="23" t="s">
        <v>33</v>
      </c>
      <c r="H99" s="4" t="s">
        <v>50</v>
      </c>
    </row>
    <row r="100" spans="1:8" ht="15.75">
      <c r="A100" s="17"/>
      <c r="B100" s="4"/>
      <c r="C100" s="4"/>
      <c r="D100" s="4">
        <v>500</v>
      </c>
      <c r="E100" s="4"/>
      <c r="F100" s="11">
        <v>500</v>
      </c>
      <c r="G100" s="23" t="s">
        <v>33</v>
      </c>
      <c r="H100" s="4" t="s">
        <v>51</v>
      </c>
    </row>
    <row r="101" spans="1:8" ht="15.75">
      <c r="A101" s="17"/>
      <c r="B101" s="4"/>
      <c r="C101" s="4">
        <v>353</v>
      </c>
      <c r="D101" s="4"/>
      <c r="E101" s="4"/>
      <c r="F101" s="11">
        <v>353</v>
      </c>
      <c r="G101" s="23" t="s">
        <v>43</v>
      </c>
      <c r="H101" s="4" t="s">
        <v>89</v>
      </c>
    </row>
    <row r="102" spans="1:8" ht="15.75">
      <c r="A102" s="17"/>
      <c r="B102" s="4"/>
      <c r="C102" s="4">
        <v>400</v>
      </c>
      <c r="D102" s="4"/>
      <c r="E102" s="4"/>
      <c r="F102" s="11">
        <v>400</v>
      </c>
      <c r="G102" s="23" t="s">
        <v>43</v>
      </c>
      <c r="H102" s="4" t="s">
        <v>90</v>
      </c>
    </row>
    <row r="103" spans="1:8" ht="15.75">
      <c r="A103" s="17"/>
      <c r="B103" s="4">
        <v>480</v>
      </c>
      <c r="C103" s="4"/>
      <c r="D103" s="4"/>
      <c r="E103" s="4"/>
      <c r="F103" s="11">
        <v>480</v>
      </c>
      <c r="G103" s="23" t="s">
        <v>33</v>
      </c>
      <c r="H103" s="4" t="s">
        <v>91</v>
      </c>
    </row>
    <row r="104" spans="1:8" ht="15.75">
      <c r="A104" s="17"/>
      <c r="B104" s="4">
        <v>660</v>
      </c>
      <c r="C104" s="4"/>
      <c r="D104" s="4"/>
      <c r="E104" s="4"/>
      <c r="F104" s="11">
        <v>660</v>
      </c>
      <c r="G104" s="23" t="s">
        <v>33</v>
      </c>
      <c r="H104" s="4" t="s">
        <v>92</v>
      </c>
    </row>
    <row r="105" spans="1:8" ht="15.75">
      <c r="A105" s="17"/>
      <c r="B105" s="4"/>
      <c r="C105" s="4">
        <v>522</v>
      </c>
      <c r="D105" s="4"/>
      <c r="E105" s="4"/>
      <c r="F105" s="11">
        <v>522</v>
      </c>
      <c r="G105" s="23" t="s">
        <v>43</v>
      </c>
      <c r="H105" s="4" t="s">
        <v>93</v>
      </c>
    </row>
    <row r="106" spans="1:8" ht="15.75">
      <c r="A106" s="17"/>
      <c r="B106" s="4"/>
      <c r="C106" s="4">
        <v>6160</v>
      </c>
      <c r="D106" s="4"/>
      <c r="E106" s="4"/>
      <c r="F106" s="11">
        <v>6160</v>
      </c>
      <c r="G106" s="23" t="s">
        <v>43</v>
      </c>
      <c r="H106" s="4" t="s">
        <v>94</v>
      </c>
    </row>
    <row r="107" spans="1:8" ht="15.75">
      <c r="A107" s="17"/>
      <c r="B107" s="4"/>
      <c r="C107" s="4">
        <v>1918</v>
      </c>
      <c r="D107" s="4"/>
      <c r="E107" s="4"/>
      <c r="F107" s="11">
        <v>1918</v>
      </c>
      <c r="G107" s="23" t="s">
        <v>43</v>
      </c>
      <c r="H107" s="4" t="s">
        <v>95</v>
      </c>
    </row>
    <row r="108" spans="1:8" ht="15.75">
      <c r="A108" s="17"/>
      <c r="B108" s="4"/>
      <c r="C108" s="4"/>
      <c r="D108" s="4">
        <v>780</v>
      </c>
      <c r="E108" s="4"/>
      <c r="F108" s="11">
        <v>780</v>
      </c>
      <c r="G108" s="23" t="s">
        <v>33</v>
      </c>
      <c r="H108" s="4" t="s">
        <v>52</v>
      </c>
    </row>
    <row r="109" spans="1:8" ht="15.75">
      <c r="A109" s="17"/>
      <c r="B109" s="4"/>
      <c r="C109" s="4">
        <v>160</v>
      </c>
      <c r="D109" s="4"/>
      <c r="E109" s="4"/>
      <c r="F109" s="11">
        <v>160</v>
      </c>
      <c r="G109" s="23" t="s">
        <v>43</v>
      </c>
      <c r="H109" s="4" t="s">
        <v>96</v>
      </c>
    </row>
    <row r="110" spans="1:8" ht="15.75">
      <c r="A110" s="17"/>
      <c r="B110" s="4"/>
      <c r="C110" s="4">
        <v>606</v>
      </c>
      <c r="D110" s="4"/>
      <c r="E110" s="4"/>
      <c r="F110" s="11">
        <v>606</v>
      </c>
      <c r="G110" s="23" t="s">
        <v>43</v>
      </c>
      <c r="H110" s="4" t="s">
        <v>97</v>
      </c>
    </row>
    <row r="111" spans="1:8" ht="15.75">
      <c r="A111" s="17"/>
      <c r="B111" s="4"/>
      <c r="C111" s="4">
        <v>151</v>
      </c>
      <c r="D111" s="4"/>
      <c r="E111" s="4"/>
      <c r="F111" s="11">
        <v>151</v>
      </c>
      <c r="G111" s="23" t="s">
        <v>43</v>
      </c>
      <c r="H111" s="4" t="s">
        <v>98</v>
      </c>
    </row>
    <row r="112" spans="1:8" ht="15.75">
      <c r="A112" s="17"/>
      <c r="B112" s="4"/>
      <c r="C112" s="4">
        <v>150</v>
      </c>
      <c r="D112" s="4"/>
      <c r="E112" s="4"/>
      <c r="F112" s="11">
        <v>150</v>
      </c>
      <c r="G112" s="23" t="s">
        <v>43</v>
      </c>
      <c r="H112" s="4" t="s">
        <v>99</v>
      </c>
    </row>
    <row r="113" spans="1:8" ht="15.75">
      <c r="A113" s="17"/>
      <c r="B113" s="4"/>
      <c r="C113" s="4">
        <v>452</v>
      </c>
      <c r="D113" s="4"/>
      <c r="E113" s="4"/>
      <c r="F113" s="11">
        <v>452</v>
      </c>
      <c r="G113" s="23" t="s">
        <v>33</v>
      </c>
      <c r="H113" s="4" t="s">
        <v>53</v>
      </c>
    </row>
    <row r="114" spans="1:8" ht="15.75">
      <c r="A114" s="17"/>
      <c r="B114" s="4"/>
      <c r="C114" s="4"/>
      <c r="D114" s="4">
        <v>151</v>
      </c>
      <c r="E114" s="4"/>
      <c r="F114" s="11">
        <v>151</v>
      </c>
      <c r="G114" s="23" t="s">
        <v>43</v>
      </c>
      <c r="H114" s="4" t="s">
        <v>54</v>
      </c>
    </row>
    <row r="115" spans="1:8" ht="15.75">
      <c r="A115" s="17"/>
      <c r="B115" s="4"/>
      <c r="C115" s="4"/>
      <c r="D115" s="4">
        <v>151</v>
      </c>
      <c r="E115" s="4"/>
      <c r="F115" s="11">
        <v>151</v>
      </c>
      <c r="G115" s="23" t="s">
        <v>33</v>
      </c>
      <c r="H115" s="4" t="s">
        <v>55</v>
      </c>
    </row>
    <row r="116" spans="1:8">
      <c r="A116" s="9" t="s">
        <v>23</v>
      </c>
      <c r="B116" s="11">
        <f>SUM(B98:B115)</f>
        <v>1140</v>
      </c>
      <c r="C116" s="11">
        <f>SUM(C98:C115)</f>
        <v>11384</v>
      </c>
      <c r="D116" s="11">
        <f>SUM(D98:D115)</f>
        <v>1742</v>
      </c>
      <c r="E116" s="11">
        <f>SUM(E98:E115)</f>
        <v>0</v>
      </c>
      <c r="F116" s="11">
        <f>SUM(F98:F115)</f>
        <v>14266</v>
      </c>
      <c r="G116" s="23"/>
      <c r="H116" s="4"/>
    </row>
    <row r="117" spans="1:8" ht="15.75">
      <c r="A117" s="17"/>
      <c r="B117" s="4"/>
      <c r="C117" s="4"/>
      <c r="D117" s="4"/>
      <c r="E117" s="4"/>
      <c r="F117" s="4"/>
      <c r="G117" s="23"/>
      <c r="H117" s="4"/>
    </row>
    <row r="118" spans="1:8" ht="15.75">
      <c r="A118" s="17"/>
      <c r="B118" s="4"/>
      <c r="C118" s="4"/>
      <c r="D118" s="4"/>
      <c r="E118" s="4"/>
      <c r="F118" s="4"/>
      <c r="G118" s="4"/>
      <c r="H118" s="4"/>
    </row>
    <row r="119" spans="1:8" ht="15.75">
      <c r="A119" s="17"/>
      <c r="B119" s="4"/>
      <c r="C119" s="4"/>
      <c r="D119" s="4"/>
      <c r="E119" s="4"/>
      <c r="F119" s="4"/>
      <c r="G119" s="4"/>
      <c r="H119" s="4"/>
    </row>
    <row r="120" spans="1:8" ht="15.75">
      <c r="A120" s="17"/>
      <c r="B120" s="4"/>
      <c r="C120" s="4"/>
      <c r="D120" s="4"/>
      <c r="E120" s="4"/>
      <c r="F120" s="4"/>
      <c r="G120" s="4"/>
      <c r="H120" s="4"/>
    </row>
    <row r="121" spans="1:8" ht="15.75">
      <c r="A121" s="17"/>
      <c r="B121" s="4"/>
      <c r="C121" s="4"/>
      <c r="D121" s="4"/>
      <c r="E121" s="4"/>
      <c r="F121" s="4"/>
      <c r="G121" s="4"/>
      <c r="H121" s="4"/>
    </row>
    <row r="122" spans="1:8" ht="15.75">
      <c r="A122" s="17"/>
      <c r="B122" s="4"/>
      <c r="C122" s="4"/>
      <c r="D122" s="4"/>
      <c r="E122" s="4"/>
      <c r="F122" s="4"/>
      <c r="G122" s="4"/>
      <c r="H122" s="4"/>
    </row>
    <row r="123" spans="1:8" ht="15.75">
      <c r="A123" s="15" t="s">
        <v>17</v>
      </c>
      <c r="B123" s="4"/>
      <c r="C123" s="4"/>
      <c r="D123" s="4"/>
      <c r="E123" s="4"/>
      <c r="F123" s="4"/>
      <c r="G123" s="4"/>
      <c r="H123" s="4"/>
    </row>
    <row r="124" spans="1:8">
      <c r="A124" s="16" t="s">
        <v>18</v>
      </c>
      <c r="B124" s="4"/>
      <c r="C124" s="4"/>
      <c r="D124" s="4"/>
      <c r="E124" s="4"/>
      <c r="F124" s="4"/>
      <c r="G124" s="4"/>
      <c r="H124" s="4"/>
    </row>
    <row r="125" spans="1:8">
      <c r="A125" s="11" t="s">
        <v>19</v>
      </c>
      <c r="B125" s="11">
        <v>3087</v>
      </c>
      <c r="C125" s="11">
        <v>0</v>
      </c>
      <c r="D125" s="11">
        <v>0</v>
      </c>
      <c r="E125" s="11">
        <v>0</v>
      </c>
      <c r="F125" s="11">
        <v>3087</v>
      </c>
      <c r="G125" s="4"/>
      <c r="H125" s="4"/>
    </row>
    <row r="126" spans="1:8">
      <c r="A126" s="11" t="s">
        <v>20</v>
      </c>
      <c r="B126" s="11">
        <v>6032265</v>
      </c>
      <c r="C126" s="11">
        <v>0</v>
      </c>
      <c r="D126" s="11">
        <v>0</v>
      </c>
      <c r="E126" s="11">
        <v>0</v>
      </c>
      <c r="F126" s="11">
        <f>SUM(B126:E126)</f>
        <v>6032265</v>
      </c>
      <c r="G126" s="4"/>
      <c r="H126" s="4"/>
    </row>
    <row r="127" spans="1:8">
      <c r="A127" s="11" t="s">
        <v>21</v>
      </c>
      <c r="B127" s="11">
        <v>16874</v>
      </c>
      <c r="C127" s="11">
        <v>28785</v>
      </c>
      <c r="D127" s="11">
        <v>0</v>
      </c>
      <c r="E127" s="11">
        <f>SUM(E115:E126)</f>
        <v>0</v>
      </c>
      <c r="F127" s="11">
        <f>SUM(B127:E127)</f>
        <v>45659</v>
      </c>
      <c r="G127" s="4"/>
      <c r="H127" s="4"/>
    </row>
    <row r="128" spans="1:8">
      <c r="A128" s="11" t="s">
        <v>22</v>
      </c>
      <c r="B128" s="11">
        <v>72403</v>
      </c>
      <c r="C128" s="11">
        <v>11</v>
      </c>
      <c r="D128" s="11">
        <v>0</v>
      </c>
      <c r="E128" s="11">
        <v>0</v>
      </c>
      <c r="F128" s="11">
        <v>72414</v>
      </c>
      <c r="G128" s="4"/>
      <c r="H128" s="4"/>
    </row>
    <row r="129" spans="1:8">
      <c r="A129" s="16" t="s">
        <v>23</v>
      </c>
      <c r="B129" s="11">
        <f>SUM(B125:B128)</f>
        <v>6124629</v>
      </c>
      <c r="C129" s="11">
        <f>SUM(C125:C128)</f>
        <v>28796</v>
      </c>
      <c r="D129" s="11">
        <v>0</v>
      </c>
      <c r="E129" s="11">
        <f>SUM(E125:E128)</f>
        <v>0</v>
      </c>
      <c r="F129" s="11">
        <f>SUM(F125:F128)</f>
        <v>6153425</v>
      </c>
      <c r="G129" s="4"/>
      <c r="H129" s="4"/>
    </row>
    <row r="130" spans="1:8">
      <c r="A130" s="4"/>
      <c r="B130" s="4"/>
      <c r="C130" s="4"/>
      <c r="D130" s="4"/>
      <c r="E130" s="4"/>
      <c r="F130" s="4"/>
      <c r="G130" s="4"/>
      <c r="H130" s="4"/>
    </row>
    <row r="132" spans="1:8">
      <c r="A132" t="s">
        <v>85</v>
      </c>
    </row>
  </sheetData>
  <mergeCells count="9">
    <mergeCell ref="B18:H18"/>
    <mergeCell ref="B2:G2"/>
    <mergeCell ref="G26:H26"/>
    <mergeCell ref="B24:H24"/>
    <mergeCell ref="B22:H22"/>
    <mergeCell ref="B20:H20"/>
    <mergeCell ref="A8:I8"/>
    <mergeCell ref="A5:J5"/>
    <mergeCell ref="A3:H3"/>
  </mergeCells>
  <pageMargins left="0.70866141732283472" right="0.70866141732283472" top="0.74803149606299213" bottom="0.74803149606299213" header="0.31496062992125984" footer="0.31496062992125984"/>
  <pageSetup paperSize="9" scale="90" orientation="landscape" verticalDpi="0" r:id="rId1"/>
  <headerFooter>
    <oddFooter>&amp;C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BonoloIEC</cp:lastModifiedBy>
  <cp:lastPrinted>2012-05-14T09:28:49Z</cp:lastPrinted>
  <dcterms:created xsi:type="dcterms:W3CDTF">2012-02-23T09:09:24Z</dcterms:created>
  <dcterms:modified xsi:type="dcterms:W3CDTF">2012-05-23T13:48:24Z</dcterms:modified>
</cp:coreProperties>
</file>